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Anagrafe\Desktop\Decentrato 2021\"/>
    </mc:Choice>
  </mc:AlternateContent>
  <xr:revisionPtr revIDLastSave="0" documentId="13_ncr:1_{A1306B4B-D5E8-4B32-A991-06520A859191}" xr6:coauthVersionLast="47" xr6:coauthVersionMax="47" xr10:uidLastSave="{00000000-0000-0000-0000-000000000000}"/>
  <bookViews>
    <workbookView xWindow="-120" yWindow="-120" windowWidth="29040" windowHeight="17640" tabRatio="987" activeTab="1" xr2:uid="{00000000-000D-0000-FFFF-FFFF00000000}"/>
  </bookViews>
  <sheets>
    <sheet name="Costituzione" sheetId="4" r:id="rId1"/>
    <sheet name="Utilizzo" sheetId="2" r:id="rId2"/>
    <sheet name="Dati utili fondo" sheetId="3" r:id="rId3"/>
  </sheets>
  <definedNames>
    <definedName name="_xlnm.Print_Area" localSheetId="0">Costituzione!$A$1:$B$80</definedName>
    <definedName name="_xlnm.Print_Area" localSheetId="1">Utilizzo!$B$1:$D$34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4" i="2" l="1"/>
  <c r="I20" i="2"/>
  <c r="C26" i="2"/>
  <c r="B64" i="4" l="1"/>
  <c r="B58" i="4"/>
  <c r="C4" i="2" l="1"/>
  <c r="B30" i="4"/>
  <c r="B32" i="4" l="1"/>
  <c r="B16" i="4"/>
  <c r="B34" i="4" s="1"/>
  <c r="B45" i="4" l="1"/>
  <c r="C13" i="2"/>
  <c r="C14" i="2" l="1"/>
</calcChain>
</file>

<file path=xl/sharedStrings.xml><?xml version="1.0" encoding="utf-8"?>
<sst xmlns="http://schemas.openxmlformats.org/spreadsheetml/2006/main" count="110" uniqueCount="102">
  <si>
    <t>Preventivo</t>
  </si>
  <si>
    <t>RISORSE FISSE AVENTI CARATTERE DI CERTEZZA E STABILITÀ</t>
  </si>
  <si>
    <t>Risorse storiche</t>
  </si>
  <si>
    <t>Totale Risorse storiche - Unico importo consolidato art. 67 c. 1 CCNL 22.05.2018 (A)</t>
  </si>
  <si>
    <t>Incrementi stabili art. 67 c.2 CCNL 2018</t>
  </si>
  <si>
    <t>Totale incrementi stabili art. 67 c.2 CCNL 2018 (a)</t>
  </si>
  <si>
    <t>0,00</t>
  </si>
  <si>
    <t>Incrementi con carattere di certezza e stabilità NON soggetti al limite</t>
  </si>
  <si>
    <t>Art. 67 c. 2 lett. b) CCNL 2018 - Rivalutazione delle PEO</t>
  </si>
  <si>
    <t>DECURTAZIONI – a detrarre</t>
  </si>
  <si>
    <t>Totale decurtazioni parte stabile (c)</t>
  </si>
  <si>
    <t>I – TOTALE RISORSE FISSE AVENTI CARATTERE DI CERTEZZA E STABILITÀ (A+a+b-c)</t>
  </si>
  <si>
    <t>RISORSE VARIABILI</t>
  </si>
  <si>
    <t>Risorse variabili sottoposte al limite</t>
  </si>
  <si>
    <t>Art. 67 c. 4 CCNL 2018 - integrazione 1,2%</t>
  </si>
  <si>
    <t>Art. 67 c. 5 lett. b) CCNL 2018 - Obiettivi dell'Ente</t>
  </si>
  <si>
    <t>Art. 67 c. 3 lett. d) CCNL 2018 - Ria e assegni ad personam personale cessato quota rateo anno di cessazione</t>
  </si>
  <si>
    <t>Totale voci variabili  sottoposte al limite (d)</t>
  </si>
  <si>
    <t>Decurtazioni risorse variabili sottoposte al limite</t>
  </si>
  <si>
    <t>Totale decurtazioni parte variabile sottoposte al limite</t>
  </si>
  <si>
    <t>Totale voci variabili soggette al limite al netto di altre decurtazioni</t>
  </si>
  <si>
    <t>4.317,71</t>
  </si>
  <si>
    <t>Risorse variabili NON sottoposte al limite</t>
  </si>
  <si>
    <t>Art. 68 c. 1 CCNL 2018 - Risparmi Fondo Anno Precedente</t>
  </si>
  <si>
    <t>Art. 67 c. 3 lett. e) CCNL 2018 - Risparmi Fondo Straordinario Anno Precedente</t>
  </si>
  <si>
    <t>Totale Voci Variabili  NON sottoposte al limite (e)</t>
  </si>
  <si>
    <t>II – TOTALE RISORSE VARIABILI (d+e)</t>
  </si>
  <si>
    <t>III - TOTALE RISORSE FONDO PRIMA DELLE DECURTAZIONI (I+II)</t>
  </si>
  <si>
    <t>DECURTAZIONI ANNI PRECEDENTI</t>
  </si>
  <si>
    <t>Decurtazioni ai sensi dell'art. 9 c. 2 bis secondo periodo L. 122/2010</t>
  </si>
  <si>
    <t>Decurtazioni operate nel 2014 (cessazione e rispetto limite - periodo 2011/2014) -  (f)</t>
  </si>
  <si>
    <t>Decurtazioni totali operate nel 2016 per cessazioni e rispetto limite 2015</t>
  </si>
  <si>
    <t>Decurtazioni operate nel 2016 (cessazione e rispetto limite 2015) -  (g)</t>
  </si>
  <si>
    <t>Decurtazioni per rispetto limite</t>
  </si>
  <si>
    <t>Decurtazione dovuta per rispetto limite 2016 (h)</t>
  </si>
  <si>
    <t>IV – TOTALE RISORSE FONDO SOGGETTO AL LIMITE DOPO LE DECURTAZIONI     (A+a-c+d-f-g-h)</t>
  </si>
  <si>
    <t>V – TOTALE FONDO DECURTATO INCLUSE LE SOMME NON SOTTOPOSTE AL LIMITE (IV+e+b)</t>
  </si>
  <si>
    <t>FONDO STRAORDINARIO -  Art. 14 c. 1 CCNL 1.4.1999</t>
  </si>
  <si>
    <t>Fondo straordinario  stanziato</t>
  </si>
  <si>
    <t>Fondo straordinario  erogato</t>
  </si>
  <si>
    <t>TOTALE SALARIO ACCESSORIO per rispetto tetto art. 23 c. 2 del D.Lgs 75/2017</t>
  </si>
  <si>
    <t>RISORSE ANNO DI RIFERIMENTO: 2016</t>
  </si>
  <si>
    <t>Fondo complessivo risorse decentrate soggette al limite</t>
  </si>
  <si>
    <t>Indennità di Posizione e risultato PO</t>
  </si>
  <si>
    <t>Indennità di Posizione e risultato Dirigenti</t>
  </si>
  <si>
    <t>TOTALE TRATTAMENTO ACCESSORIO SOGGETTO AL LIMITE ART. 23 C. 2 D.LGS 75/2017</t>
  </si>
  <si>
    <t>RISPETTO DEL LIMITE TRATTAMENTO ACCESSORIO</t>
  </si>
  <si>
    <t>OK</t>
  </si>
  <si>
    <t>UTILIZZO FONDO</t>
  </si>
  <si>
    <t>V- TOTALE FONDO DECURTATO INCLUSE LE SOMME NON SOTTOPOSTE AL LIMITE (B+C)</t>
  </si>
  <si>
    <t>TOTALE RISORSE FISSE AVENTI CARATTERE DI CERTEZZA DOPO LE DECURTAZIONI (B)</t>
  </si>
  <si>
    <t>TOTALE RISORSE VARIABILI TOLTE LE DECURTAZIONI INCLUSE LE SOMME NON SOTTOPOSTE A BLOCCO ( C)</t>
  </si>
  <si>
    <t>UTILIZZO FONDO PARTE STABILE</t>
  </si>
  <si>
    <t>PREVENTIVO</t>
  </si>
  <si>
    <t>CONSUNTIVO</t>
  </si>
  <si>
    <t>Progressioni economiche STORICHE</t>
  </si>
  <si>
    <t>Indennità di comparto art. 33 CCNL 22.01.04, quota a carico fondo</t>
  </si>
  <si>
    <t>Totale utilizzo risorse stabili (D)</t>
  </si>
  <si>
    <t>SOMME STABILI ANCORA DISPONIBILI ALLA CONTRATTAZIONE (E=B-D)</t>
  </si>
  <si>
    <t>Totale utilizzo progressioni</t>
  </si>
  <si>
    <t>UTILIZZO FONDO RISORSE VINCOLATE (LETT. K)</t>
  </si>
  <si>
    <t>Quota recupero somme Art. 4 DL 16/2014 Salva Roma Ter</t>
  </si>
  <si>
    <t>Totale utilizzo risorse vincolate (lett. k) – (F)</t>
  </si>
  <si>
    <t>DESTINAZIONI REGOLATE IN SEDE DI CONTRATTAZIONE INTEGRATIVA</t>
  </si>
  <si>
    <t>Totale utilizzo altre indennità (H)</t>
  </si>
  <si>
    <t>VI - TOTALE GENERALE UTILIZZO (D+F+G+H)</t>
  </si>
  <si>
    <t>VII- RISORSE ANCORA DISPONIBILI A SEGUITO DI UTILIZZO (V-VI)</t>
  </si>
  <si>
    <t>VERIFICA RISPETTO ART. 68 COMMA 3 CCNL 2018
La contrattazione integrativa destina ai trattamenti economici di cui al comma 2,
lettere a), b), c), d), e), f) la parte prevalente delle risorse di cui all’art. 67, comma 3,
con esclusione delle lettere c), f), g) di tale ultimo comma e, specificamente, alla
performance individuale almeno il 30% di tali risorse.</t>
  </si>
  <si>
    <t>ok</t>
  </si>
  <si>
    <t>INFORMAZIONI UTILI PER CALCOLARE LE DECURTAZIONI</t>
  </si>
  <si>
    <t>ANNO 2016</t>
  </si>
  <si>
    <t>FONDO STABILE 2016</t>
  </si>
  <si>
    <t>FONDO VARIABILE 2016 sottoposto al limite</t>
  </si>
  <si>
    <t>Decurtazioni parte stabile ai sensi dell'art. 9 C. 2 bis secondo periodo L. 122/2010 (decurtazione operata nel 2014)</t>
  </si>
  <si>
    <t>Decurtazioni parte variabile ai sensi dell'art. 9 C. 2 bis secondo periodo L. 122/2010 (decurtazione operata nel 2014)</t>
  </si>
  <si>
    <t>Decurtazioni PARTE STABILE operate nel 2016 per cessazioni e rispetto limite 2015</t>
  </si>
  <si>
    <t>Decurtazioni PARTE variabile operate nel 2016 per cessazioni e rispetto limite 2015</t>
  </si>
  <si>
    <t>% di decurtazione per rispetto limite 2016 da imputare sulle risorse stabili</t>
  </si>
  <si>
    <t>% di decurtazione per rispetto limite 2016 da imputare sulle risorse variabili</t>
  </si>
  <si>
    <t>TOTALE FONDO STABILE 2016 DOPO LE DECURTAZIONI OPERATE NEL PERIODO 2011/2014  E NEL 2016</t>
  </si>
  <si>
    <t>TOTALE FONDO VARIABILE 2016 sottoposto al limite DOPO LE DECURTAZIONI OPERATE NEL PERIODO 2011/2014 E NEL 2016</t>
  </si>
  <si>
    <t>TOTALE FONDO 2016 DECURTATO PER RISPETTO LIMITE</t>
  </si>
  <si>
    <t>ANNO CORRENTE</t>
  </si>
  <si>
    <t>TOTALE RISORSE FISSE DELL'ANNO AVENTI CARATTERE DI CERTEZZA DOPO LE DECURTAZIONI OPERATE NEL PERIODO 2011/2014 E NEL 2016</t>
  </si>
  <si>
    <t>TOTALE RISORSE VARIABILI DOPO LE DECURTAZIONI OPERATE NEL PERIODO 2011/2014 E NEL 2016</t>
  </si>
  <si>
    <t>TOTALE FONDO DELL'ANNO  PER RISPETTO LIMITE 2016</t>
  </si>
  <si>
    <t>DECURTAZIONE DOVUTA SULLE RISORSE FISSE AVENTI CARATTERE DI CERTEZZA PER RISPETTO LIMITE</t>
  </si>
  <si>
    <t>DECURTAZIONE DOVUTA SULLE RISORSE VARIABILI PER RISPETTO LIMITE</t>
  </si>
  <si>
    <t>TOTALE RISORSE FISSE AVENTI CARATTERE DI CERTEZZA E STABILITÀ DOPO LA DECURTAZIONE PER RISPETTO LIMITE</t>
  </si>
  <si>
    <t>TOTALE VOCI VARIABILI DOPO LA DECURTAZIONE PER RISPETTO LIMITE</t>
  </si>
  <si>
    <t>TOTALE RISORSE FONDO DOPO LE DECURTAZIONI</t>
  </si>
  <si>
    <t>TOTALE FONDO DECURTATO INCLUSE LE SOMME NON SOTTOPOSTE AL LIMITE</t>
  </si>
  <si>
    <t>TOTALE RISORSE STABILI TOLTE LE DECURTAZIONI INCLUSE LE SOMME NON SOTTOPOSTE A BLOCCO</t>
  </si>
  <si>
    <t>TOTALE RISORSE VARIABILI TOLTE LE DECURTAZIONI INCLUSE LE SOMME NON SOTTOPOSTE A BLOCCO</t>
  </si>
  <si>
    <t>Comune di Trezzo Tinella</t>
  </si>
  <si>
    <t>Art. 67 c. 2 lett. a) CCNL 2018 - Rivalutazione delle PEO</t>
  </si>
  <si>
    <t>RISORSE ANNO DI RIFERIMENTO: 2020</t>
  </si>
  <si>
    <t xml:space="preserve">INDENNITA PARTICOLARI CONDIZIONI DI LAVORO </t>
  </si>
  <si>
    <t>PERFORMANCE INDIVIDUALE</t>
  </si>
  <si>
    <t>incremento   art. 33 dl  34/2019</t>
  </si>
  <si>
    <t xml:space="preserve">chicca d2-d1 </t>
  </si>
  <si>
    <t xml:space="preserve">Incremento una tantum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</si>
</sst>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 #,##0\ ;* #,##0\ ;* &quot;- &quot;;@\ "/>
    <numFmt numFmtId="166" formatCode="#,##0.00_ ;\-#,##0.00\ "/>
  </numFmts>
  <fonts count="20" x14ac:knownFonts="1">
    <font>
      <sz val="10"/>
      <name val="Arial"/>
      <family val="2"/>
      <charset val="1"/>
    </font>
    <font>
      <sz val="10"/>
      <name val="Arial"/>
      <family val="2"/>
    </font>
    <font>
      <b/>
      <sz val="14"/>
      <name val="Tahoma"/>
      <family val="2"/>
      <charset val="1"/>
    </font>
    <font>
      <sz val="10"/>
      <name val="Tahoma"/>
      <family val="2"/>
      <charset val="1"/>
    </font>
    <font>
      <b/>
      <sz val="10"/>
      <name val="Tahoma"/>
      <family val="2"/>
      <charset val="1"/>
    </font>
    <font>
      <b/>
      <sz val="12"/>
      <name val="Tahoma"/>
      <family val="2"/>
      <charset val="1"/>
    </font>
    <font>
      <sz val="10"/>
      <name val="Mangal"/>
      <family val="2"/>
      <charset val="1"/>
    </font>
    <font>
      <b/>
      <sz val="13"/>
      <name val="Tahoma"/>
      <family val="2"/>
      <charset val="1"/>
    </font>
    <font>
      <b/>
      <sz val="11"/>
      <color rgb="FF000000"/>
      <name val="Calibri"/>
      <family val="2"/>
      <charset val="1"/>
    </font>
    <font>
      <sz val="11"/>
      <name val="Calibri"/>
      <family val="2"/>
      <charset val="1"/>
    </font>
    <font>
      <sz val="13"/>
      <name val="Tahoma"/>
      <family val="2"/>
      <charset val="1"/>
    </font>
    <font>
      <b/>
      <sz val="13"/>
      <color rgb="FF000000"/>
      <name val="Tahoma"/>
      <family val="2"/>
      <charset val="1"/>
    </font>
    <font>
      <b/>
      <sz val="16"/>
      <name val="Arial"/>
      <family val="2"/>
      <charset val="1"/>
    </font>
    <font>
      <sz val="10"/>
      <color rgb="FFFF3333"/>
      <name val="Arial"/>
      <family val="2"/>
      <charset val="1"/>
    </font>
    <font>
      <b/>
      <sz val="10"/>
      <name val="Arial"/>
      <family val="2"/>
      <charset val="1"/>
    </font>
    <font>
      <sz val="16"/>
      <name val="Arial"/>
      <family val="2"/>
      <charset val="1"/>
    </font>
    <font>
      <sz val="12"/>
      <name val="Tahoma"/>
      <family val="2"/>
      <charset val="1"/>
    </font>
    <font>
      <sz val="10"/>
      <color rgb="FFFF0000"/>
      <name val="Arial"/>
      <family val="2"/>
    </font>
    <font>
      <sz val="10"/>
      <name val="Arial"/>
      <family val="2"/>
      <charset val="1"/>
    </font>
    <font>
      <sz val="11"/>
      <color rgb="FF000000"/>
      <name val="Book Antiqua"/>
      <family val="1"/>
    </font>
  </fonts>
  <fills count="7">
    <fill>
      <patternFill patternType="none"/>
    </fill>
    <fill>
      <patternFill patternType="gray125"/>
    </fill>
    <fill>
      <patternFill patternType="solid">
        <fgColor rgb="FFE6E6FF"/>
        <bgColor rgb="FFDDDDDD"/>
      </patternFill>
    </fill>
    <fill>
      <patternFill patternType="solid">
        <fgColor rgb="FFCCFFCC"/>
        <bgColor rgb="FFFFFFCC"/>
      </patternFill>
    </fill>
    <fill>
      <patternFill patternType="solid">
        <fgColor rgb="FFFFFFCC"/>
        <bgColor rgb="FFFFFFFF"/>
      </patternFill>
    </fill>
    <fill>
      <patternFill patternType="solid">
        <fgColor rgb="FFDDDDDD"/>
        <bgColor rgb="FFE6E6FF"/>
      </patternFill>
    </fill>
    <fill>
      <patternFill patternType="solid">
        <fgColor rgb="FF99FFCC"/>
        <bgColor rgb="FFCCFFCC"/>
      </patternFill>
    </fill>
  </fills>
  <borders count="13">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right style="dashed">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dashed">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auto="1"/>
      </left>
      <right style="hair">
        <color auto="1"/>
      </right>
      <top/>
      <bottom/>
      <diagonal/>
    </border>
  </borders>
  <cellStyleXfs count="4">
    <xf numFmtId="0" fontId="0" fillId="0" borderId="0"/>
    <xf numFmtId="164" fontId="1" fillId="0" borderId="0" applyBorder="0" applyAlignment="0" applyProtection="0"/>
    <xf numFmtId="165" fontId="6" fillId="0" borderId="0" applyBorder="0" applyProtection="0"/>
    <xf numFmtId="9" fontId="18" fillId="0" borderId="0" applyFont="0" applyFill="0" applyBorder="0" applyAlignment="0" applyProtection="0"/>
  </cellStyleXfs>
  <cellXfs count="96">
    <xf numFmtId="0" fontId="0" fillId="0" borderId="0" xfId="0"/>
    <xf numFmtId="0" fontId="0" fillId="0" borderId="0" xfId="0" applyFont="1"/>
    <xf numFmtId="0" fontId="3" fillId="0" borderId="0" xfId="0" applyFont="1"/>
    <xf numFmtId="0" fontId="5" fillId="0" borderId="1" xfId="0" applyFont="1" applyBorder="1" applyAlignment="1">
      <alignment horizontal="center"/>
    </xf>
    <xf numFmtId="0" fontId="3" fillId="0" borderId="1" xfId="0" applyFont="1" applyBorder="1" applyAlignment="1">
      <alignment horizontal="justify" wrapText="1"/>
    </xf>
    <xf numFmtId="0" fontId="4" fillId="0" borderId="1" xfId="0" applyFont="1" applyBorder="1" applyAlignment="1">
      <alignment horizontal="left" vertical="top" wrapText="1"/>
    </xf>
    <xf numFmtId="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0" borderId="1" xfId="0" applyFont="1" applyBorder="1" applyAlignment="1">
      <alignment horizontal="left" wrapText="1"/>
    </xf>
    <xf numFmtId="0" fontId="4" fillId="0" borderId="1" xfId="0" applyFont="1" applyBorder="1" applyAlignment="1">
      <alignment horizontal="left" vertical="center" wrapText="1"/>
    </xf>
    <xf numFmtId="0" fontId="7" fillId="0" borderId="2"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0" xfId="0" applyFont="1"/>
    <xf numFmtId="0" fontId="1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4" borderId="1" xfId="0" applyFont="1" applyFill="1" applyBorder="1" applyAlignment="1">
      <alignment wrapText="1"/>
    </xf>
    <xf numFmtId="0" fontId="4" fillId="3" borderId="8" xfId="0" applyFont="1" applyFill="1" applyBorder="1" applyAlignment="1">
      <alignment wrapText="1"/>
    </xf>
    <xf numFmtId="0" fontId="12" fillId="4" borderId="1" xfId="0" applyFont="1" applyFill="1" applyBorder="1" applyAlignment="1">
      <alignment horizontal="center" vertical="top" wrapText="1"/>
    </xf>
    <xf numFmtId="0" fontId="2" fillId="0" borderId="1" xfId="0" applyFont="1" applyBorder="1" applyAlignment="1" applyProtection="1">
      <alignment horizontal="center" vertical="center" wrapText="1"/>
      <protection locked="0"/>
    </xf>
    <xf numFmtId="0" fontId="4" fillId="0" borderId="1" xfId="0" applyFont="1" applyBorder="1" applyAlignment="1">
      <alignment horizontal="center" vertical="top" wrapText="1"/>
    </xf>
    <xf numFmtId="0" fontId="13" fillId="0" borderId="0" xfId="0" applyFont="1"/>
    <xf numFmtId="4" fontId="0" fillId="0" borderId="1" xfId="0" applyNumberFormat="1" applyFont="1" applyBorder="1" applyAlignment="1">
      <alignment horizontal="center"/>
    </xf>
    <xf numFmtId="0" fontId="0" fillId="0" borderId="1" xfId="0" applyBorder="1"/>
    <xf numFmtId="0" fontId="2" fillId="2" borderId="1"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4" fontId="3" fillId="0" borderId="1" xfId="2" applyNumberFormat="1" applyFont="1" applyBorder="1" applyAlignment="1" applyProtection="1">
      <alignment horizontal="center" vertical="center"/>
      <protection locked="0"/>
    </xf>
    <xf numFmtId="0" fontId="4" fillId="5" borderId="1" xfId="0" applyFont="1" applyFill="1" applyBorder="1" applyAlignment="1" applyProtection="1">
      <alignment vertical="center" wrapText="1"/>
      <protection locked="0"/>
    </xf>
    <xf numFmtId="4" fontId="3" fillId="5" borderId="1" xfId="0" applyNumberFormat="1" applyFont="1" applyFill="1" applyBorder="1" applyAlignment="1" applyProtection="1">
      <alignment horizontal="center" vertical="center"/>
    </xf>
    <xf numFmtId="4" fontId="4" fillId="5"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wrapText="1"/>
      <protection locked="0"/>
    </xf>
    <xf numFmtId="4" fontId="4" fillId="3" borderId="1" xfId="0" applyNumberFormat="1" applyFont="1" applyFill="1" applyBorder="1" applyAlignment="1" applyProtection="1">
      <alignment horizontal="center" vertical="center" wrapText="1"/>
      <protection locked="0"/>
    </xf>
    <xf numFmtId="4" fontId="3" fillId="3" borderId="1" xfId="2" applyNumberFormat="1" applyFont="1" applyFill="1" applyBorder="1" applyAlignment="1" applyProtection="1">
      <alignment horizontal="center" vertical="center"/>
      <protection locked="0"/>
    </xf>
    <xf numFmtId="4" fontId="5" fillId="3" borderId="1" xfId="2" applyNumberFormat="1" applyFont="1" applyFill="1" applyBorder="1" applyAlignment="1" applyProtection="1">
      <alignment horizontal="center" vertical="center" wrapText="1"/>
      <protection locked="0"/>
    </xf>
    <xf numFmtId="4" fontId="4" fillId="3" borderId="1" xfId="2" applyNumberFormat="1" applyFont="1" applyFill="1" applyBorder="1" applyAlignment="1" applyProtection="1">
      <alignment horizontal="center" vertical="center"/>
      <protection locked="0"/>
    </xf>
    <xf numFmtId="4" fontId="5" fillId="0" borderId="1" xfId="2" applyNumberFormat="1" applyFont="1" applyBorder="1" applyAlignment="1" applyProtection="1">
      <alignment horizontal="center" vertical="center" wrapText="1"/>
      <protection locked="0"/>
    </xf>
    <xf numFmtId="4" fontId="4" fillId="0" borderId="1" xfId="2"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4" fontId="0" fillId="0" borderId="0" xfId="0" applyNumberFormat="1"/>
    <xf numFmtId="0" fontId="5" fillId="6" borderId="1" xfId="0" applyFont="1" applyFill="1" applyBorder="1" applyAlignment="1" applyProtection="1">
      <alignment horizontal="center" vertical="center"/>
      <protection locked="0"/>
    </xf>
    <xf numFmtId="4" fontId="5" fillId="6" borderId="1" xfId="2" applyNumberFormat="1" applyFont="1" applyFill="1" applyBorder="1" applyAlignment="1" applyProtection="1">
      <alignment horizontal="center" vertical="center"/>
      <protection locked="0"/>
    </xf>
    <xf numFmtId="4" fontId="4" fillId="6" borderId="1" xfId="2" applyNumberFormat="1" applyFont="1" applyFill="1" applyBorder="1" applyAlignment="1" applyProtection="1">
      <alignment horizontal="center" vertical="center"/>
      <protection locked="0"/>
    </xf>
    <xf numFmtId="4" fontId="5" fillId="0" borderId="1" xfId="2" applyNumberFormat="1" applyFont="1" applyBorder="1" applyAlignment="1" applyProtection="1">
      <alignment horizontal="center" vertical="center"/>
      <protection locked="0"/>
    </xf>
    <xf numFmtId="4" fontId="5" fillId="0" borderId="1" xfId="2" applyNumberFormat="1" applyFont="1" applyBorder="1" applyAlignment="1" applyProtection="1">
      <alignment horizontal="left" vertical="center" wrapText="1"/>
      <protection locked="0"/>
    </xf>
    <xf numFmtId="0" fontId="14" fillId="0" borderId="0" xfId="0" applyFont="1" applyAlignment="1">
      <alignment horizontal="center"/>
    </xf>
    <xf numFmtId="0" fontId="14" fillId="4" borderId="0" xfId="0" applyFont="1" applyFill="1" applyAlignment="1">
      <alignment horizontal="center"/>
    </xf>
    <xf numFmtId="0" fontId="0" fillId="4" borderId="0" xfId="0" applyFill="1"/>
    <xf numFmtId="0" fontId="15" fillId="4" borderId="1" xfId="0" applyFont="1" applyFill="1" applyBorder="1" applyAlignment="1">
      <alignment wrapText="1"/>
    </xf>
    <xf numFmtId="0" fontId="0" fillId="4" borderId="1" xfId="0" applyFont="1" applyFill="1" applyBorder="1" applyAlignment="1">
      <alignment horizontal="center"/>
    </xf>
    <xf numFmtId="0" fontId="0" fillId="4" borderId="0" xfId="0" applyFont="1" applyFill="1"/>
    <xf numFmtId="0" fontId="16" fillId="4" borderId="1" xfId="0" applyFont="1" applyFill="1" applyBorder="1" applyAlignment="1">
      <alignment horizontal="left" vertical="center" wrapText="1"/>
    </xf>
    <xf numFmtId="0" fontId="14" fillId="0" borderId="1" xfId="0" applyFont="1" applyBorder="1" applyAlignment="1">
      <alignment horizontal="center" wrapText="1"/>
    </xf>
    <xf numFmtId="0" fontId="0" fillId="0" borderId="1" xfId="0" applyBorder="1" applyAlignment="1">
      <alignment horizontal="center"/>
    </xf>
    <xf numFmtId="0" fontId="15" fillId="0" borderId="1" xfId="0" applyFont="1" applyBorder="1" applyAlignment="1">
      <alignment wrapText="1"/>
    </xf>
    <xf numFmtId="0" fontId="12" fillId="0" borderId="1" xfId="0" applyFont="1" applyBorder="1" applyAlignment="1">
      <alignment wrapText="1"/>
    </xf>
    <xf numFmtId="0" fontId="15" fillId="2" borderId="1" xfId="0" applyFont="1" applyFill="1" applyBorder="1" applyAlignment="1">
      <alignment wrapText="1"/>
    </xf>
    <xf numFmtId="0" fontId="0" fillId="0" borderId="1" xfId="0" applyFont="1" applyBorder="1" applyAlignment="1">
      <alignment horizontal="center"/>
    </xf>
    <xf numFmtId="0" fontId="9" fillId="0" borderId="0" xfId="0" applyFont="1"/>
    <xf numFmtId="0" fontId="12" fillId="3" borderId="1" xfId="0" applyFont="1" applyFill="1" applyBorder="1" applyAlignment="1">
      <alignment wrapText="1"/>
    </xf>
    <xf numFmtId="0" fontId="12" fillId="3" borderId="1" xfId="0" applyFont="1" applyFill="1" applyBorder="1" applyAlignment="1">
      <alignment horizontal="center" wrapText="1"/>
    </xf>
    <xf numFmtId="166" fontId="0" fillId="0" borderId="0" xfId="0" applyNumberFormat="1"/>
    <xf numFmtId="164" fontId="1" fillId="0" borderId="0" xfId="1"/>
    <xf numFmtId="0" fontId="3" fillId="0" borderId="1" xfId="0" applyFont="1" applyBorder="1"/>
    <xf numFmtId="0" fontId="3" fillId="0" borderId="5" xfId="0" applyFont="1" applyBorder="1"/>
    <xf numFmtId="0" fontId="3" fillId="0" borderId="7" xfId="0" applyFont="1" applyBorder="1"/>
    <xf numFmtId="0" fontId="4" fillId="0" borderId="0" xfId="0" applyFont="1" applyAlignment="1">
      <alignment wrapText="1"/>
    </xf>
    <xf numFmtId="166" fontId="10" fillId="0" borderId="0" xfId="0" applyNumberFormat="1" applyFont="1"/>
    <xf numFmtId="0" fontId="7" fillId="0" borderId="1" xfId="0" applyFont="1" applyBorder="1" applyAlignment="1" applyProtection="1">
      <alignment horizontal="center" vertical="center" wrapText="1"/>
      <protection locked="0"/>
    </xf>
    <xf numFmtId="164" fontId="0" fillId="0" borderId="0" xfId="0" applyNumberFormat="1"/>
    <xf numFmtId="9" fontId="0" fillId="0" borderId="0" xfId="0" applyNumberFormat="1"/>
    <xf numFmtId="9" fontId="1" fillId="0" borderId="0" xfId="3" applyFont="1"/>
    <xf numFmtId="9" fontId="0" fillId="0" borderId="11" xfId="0" applyNumberFormat="1" applyBorder="1"/>
    <xf numFmtId="164" fontId="1" fillId="0" borderId="11" xfId="1" applyBorder="1"/>
    <xf numFmtId="164" fontId="17" fillId="0" borderId="10" xfId="1" applyFont="1" applyBorder="1"/>
    <xf numFmtId="0" fontId="4" fillId="2" borderId="12" xfId="0" applyFont="1" applyFill="1" applyBorder="1" applyAlignment="1" applyProtection="1">
      <alignment horizontal="center" vertical="center" wrapText="1"/>
      <protection locked="0"/>
    </xf>
    <xf numFmtId="164" fontId="1" fillId="0" borderId="1" xfId="1" applyBorder="1" applyAlignment="1">
      <alignment horizontal="center"/>
    </xf>
    <xf numFmtId="164" fontId="1" fillId="0" borderId="1" xfId="1" applyBorder="1" applyAlignment="1">
      <alignment horizontal="center" vertical="center"/>
    </xf>
    <xf numFmtId="164" fontId="1" fillId="0" borderId="1" xfId="1" applyBorder="1" applyAlignment="1" applyProtection="1">
      <alignment horizontal="center" vertical="center"/>
    </xf>
    <xf numFmtId="164" fontId="1" fillId="0" borderId="3" xfId="1" applyBorder="1" applyAlignment="1" applyProtection="1">
      <alignment horizontal="center" vertical="center"/>
    </xf>
    <xf numFmtId="164" fontId="1" fillId="0" borderId="1" xfId="1" applyBorder="1" applyAlignment="1">
      <alignment horizontal="center" vertical="center" wrapText="1"/>
    </xf>
    <xf numFmtId="164" fontId="1" fillId="0" borderId="6" xfId="1" applyBorder="1" applyAlignment="1">
      <alignment horizontal="center" vertical="center"/>
    </xf>
    <xf numFmtId="164" fontId="1" fillId="0" borderId="6" xfId="1" applyBorder="1" applyAlignment="1" applyProtection="1">
      <alignment horizontal="center" vertical="center"/>
    </xf>
    <xf numFmtId="164" fontId="1" fillId="0" borderId="0" xfId="1" applyBorder="1" applyAlignment="1" applyProtection="1">
      <alignment horizontal="center" vertical="center"/>
    </xf>
    <xf numFmtId="164" fontId="1" fillId="0" borderId="9" xfId="1" applyBorder="1" applyAlignment="1" applyProtection="1">
      <alignment horizontal="center" vertical="center"/>
    </xf>
    <xf numFmtId="164" fontId="1" fillId="0" borderId="1" xfId="1" applyBorder="1" applyAlignment="1">
      <alignment horizontal="center" vertical="top" wrapText="1" shrinkToFit="1"/>
    </xf>
    <xf numFmtId="0" fontId="5" fillId="2" borderId="4" xfId="0" applyFont="1" applyFill="1" applyBorder="1" applyAlignment="1">
      <alignment horizontal="center" vertical="center"/>
    </xf>
    <xf numFmtId="0" fontId="5" fillId="0" borderId="1" xfId="0" applyFont="1" applyBorder="1" applyAlignment="1">
      <alignment horizontal="center" vertical="center" wrapText="1"/>
    </xf>
    <xf numFmtId="0" fontId="12" fillId="4" borderId="1" xfId="0" applyFont="1" applyFill="1" applyBorder="1" applyAlignment="1">
      <alignment wrapText="1"/>
    </xf>
    <xf numFmtId="0" fontId="5" fillId="2"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0" fontId="2" fillId="2"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4" fontId="5" fillId="3" borderId="1" xfId="2" applyNumberFormat="1" applyFont="1" applyFill="1" applyBorder="1" applyAlignment="1" applyProtection="1">
      <alignment horizontal="center" vertical="center"/>
      <protection locked="0"/>
    </xf>
    <xf numFmtId="4" fontId="5" fillId="0" borderId="1" xfId="2" applyNumberFormat="1" applyFont="1" applyBorder="1" applyAlignment="1" applyProtection="1">
      <alignment horizontal="center" vertical="center" wrapText="1" shrinkToFit="1"/>
      <protection locked="0"/>
    </xf>
    <xf numFmtId="4" fontId="19" fillId="0" borderId="0" xfId="0" applyNumberFormat="1" applyFont="1"/>
  </cellXfs>
  <cellStyles count="4">
    <cellStyle name="Migliaia" xfId="1" builtinId="3"/>
    <cellStyle name="Normale" xfId="0" builtinId="0"/>
    <cellStyle name="Percentuale" xfId="3" builtinId="5"/>
    <cellStyle name="Testo descrittivo" xfId="2" builtinId="53" customBuiltin="1"/>
  </cellStyles>
  <dxfs count="0"/>
  <tableStyles count="0" defaultTableStyle="TableStyleMedium2" defaultPivotStyle="PivotStyleLight16"/>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E6E6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99FFCC"/>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FDE6D-1C25-45A1-81E4-A7DEB83FCB41}">
  <sheetPr>
    <tabColor rgb="FFFFFFFF"/>
  </sheetPr>
  <dimension ref="A1:G93"/>
  <sheetViews>
    <sheetView showGridLines="0" topLeftCell="A33" zoomScaleNormal="100" workbookViewId="0">
      <selection activeCell="F44" sqref="F44"/>
    </sheetView>
  </sheetViews>
  <sheetFormatPr defaultRowHeight="12.75" x14ac:dyDescent="0.2"/>
  <cols>
    <col min="1" max="1" width="71.28515625" customWidth="1"/>
    <col min="2" max="2" width="26.85546875" style="61" customWidth="1"/>
    <col min="3" max="3" width="10.85546875" style="61" bestFit="1" customWidth="1"/>
    <col min="4" max="4" width="11.140625" bestFit="1" customWidth="1"/>
    <col min="5" max="5" width="10.85546875" style="61" bestFit="1" customWidth="1"/>
    <col min="6" max="7" width="10.85546875" bestFit="1" customWidth="1"/>
  </cols>
  <sheetData>
    <row r="1" spans="1:7" ht="18" x14ac:dyDescent="0.25">
      <c r="A1" s="89" t="s">
        <v>94</v>
      </c>
      <c r="B1" s="89"/>
    </row>
    <row r="2" spans="1:7" x14ac:dyDescent="0.2">
      <c r="A2" s="90"/>
      <c r="B2" s="75" t="s">
        <v>0</v>
      </c>
    </row>
    <row r="3" spans="1:7" x14ac:dyDescent="0.2">
      <c r="A3" s="90"/>
      <c r="B3" s="75"/>
    </row>
    <row r="4" spans="1:7" ht="38.1" customHeight="1" x14ac:dyDescent="0.2">
      <c r="A4" s="88" t="s">
        <v>1</v>
      </c>
      <c r="B4" s="88"/>
    </row>
    <row r="5" spans="1:7" ht="31.35" customHeight="1" x14ac:dyDescent="0.2">
      <c r="A5" s="86" t="s">
        <v>2</v>
      </c>
      <c r="B5" s="86"/>
    </row>
    <row r="6" spans="1:7" ht="31.35" customHeight="1" x14ac:dyDescent="0.2">
      <c r="A6" s="4" t="s">
        <v>3</v>
      </c>
      <c r="B6" s="75">
        <v>5623.27</v>
      </c>
      <c r="G6" s="38"/>
    </row>
    <row r="7" spans="1:7" ht="30.6" customHeight="1" x14ac:dyDescent="0.2">
      <c r="A7" s="86" t="s">
        <v>4</v>
      </c>
      <c r="B7" s="86"/>
    </row>
    <row r="8" spans="1:7" ht="20.45" customHeight="1" x14ac:dyDescent="0.2">
      <c r="A8" s="5" t="s">
        <v>5</v>
      </c>
      <c r="B8" s="76" t="s">
        <v>6</v>
      </c>
      <c r="G8" s="38"/>
    </row>
    <row r="9" spans="1:7" ht="7.5" customHeight="1" x14ac:dyDescent="0.2"/>
    <row r="10" spans="1:7" ht="30.6" customHeight="1" x14ac:dyDescent="0.2">
      <c r="A10" s="86" t="s">
        <v>7</v>
      </c>
      <c r="B10" s="86"/>
    </row>
    <row r="11" spans="1:7" ht="17.25" customHeight="1" x14ac:dyDescent="0.2">
      <c r="A11" s="4" t="s">
        <v>8</v>
      </c>
      <c r="B11" s="76">
        <v>82.29</v>
      </c>
    </row>
    <row r="12" spans="1:7" ht="17.25" customHeight="1" x14ac:dyDescent="0.2">
      <c r="A12" s="4" t="s">
        <v>95</v>
      </c>
      <c r="B12" s="76">
        <v>83.2</v>
      </c>
    </row>
    <row r="13" spans="1:7" ht="21.2" customHeight="1" x14ac:dyDescent="0.2">
      <c r="A13" s="4" t="s">
        <v>99</v>
      </c>
      <c r="B13" s="76">
        <v>4227</v>
      </c>
    </row>
    <row r="14" spans="1:7" ht="32.25" customHeight="1" x14ac:dyDescent="0.2">
      <c r="A14" s="86" t="s">
        <v>9</v>
      </c>
      <c r="B14" s="86"/>
    </row>
    <row r="15" spans="1:7" ht="21.2" customHeight="1" x14ac:dyDescent="0.2">
      <c r="A15" s="5" t="s">
        <v>10</v>
      </c>
      <c r="B15" s="76"/>
    </row>
    <row r="16" spans="1:7" ht="33" customHeight="1" x14ac:dyDescent="0.2">
      <c r="A16" s="7" t="s">
        <v>11</v>
      </c>
      <c r="B16" s="77">
        <f>B6+B13</f>
        <v>9850.27</v>
      </c>
    </row>
    <row r="18" spans="1:6" ht="36.950000000000003" customHeight="1" x14ac:dyDescent="0.2">
      <c r="A18" s="88" t="s">
        <v>12</v>
      </c>
      <c r="B18" s="88"/>
    </row>
    <row r="19" spans="1:6" ht="28.35" customHeight="1" x14ac:dyDescent="0.2">
      <c r="A19" s="86" t="s">
        <v>13</v>
      </c>
      <c r="B19" s="86"/>
    </row>
    <row r="20" spans="1:6" ht="18" customHeight="1" x14ac:dyDescent="0.2">
      <c r="A20" s="8" t="s">
        <v>14</v>
      </c>
      <c r="B20" s="76"/>
    </row>
    <row r="21" spans="1:6" ht="18" customHeight="1" x14ac:dyDescent="0.2">
      <c r="A21" s="8" t="s">
        <v>15</v>
      </c>
      <c r="B21" s="76"/>
    </row>
    <row r="22" spans="1:6" ht="30.6" customHeight="1" x14ac:dyDescent="0.2">
      <c r="A22" s="8" t="s">
        <v>16</v>
      </c>
      <c r="B22" s="76"/>
    </row>
    <row r="23" spans="1:6" ht="18.95" customHeight="1" x14ac:dyDescent="0.2">
      <c r="A23" s="5" t="s">
        <v>17</v>
      </c>
      <c r="B23" s="76"/>
    </row>
    <row r="24" spans="1:6" ht="29.85" hidden="1" customHeight="1" x14ac:dyDescent="0.2">
      <c r="A24" s="86" t="s">
        <v>18</v>
      </c>
      <c r="B24" s="86"/>
    </row>
    <row r="25" spans="1:6" ht="19.7" hidden="1" customHeight="1" x14ac:dyDescent="0.2">
      <c r="A25" s="5" t="s">
        <v>19</v>
      </c>
      <c r="B25" s="76" t="s">
        <v>6</v>
      </c>
    </row>
    <row r="26" spans="1:6" ht="32.25" hidden="1" customHeight="1" x14ac:dyDescent="0.2">
      <c r="A26" s="9" t="s">
        <v>20</v>
      </c>
      <c r="B26" s="77" t="s">
        <v>21</v>
      </c>
    </row>
    <row r="27" spans="1:6" ht="30.6" customHeight="1" x14ac:dyDescent="0.2">
      <c r="A27" s="86" t="s">
        <v>22</v>
      </c>
      <c r="B27" s="86"/>
    </row>
    <row r="28" spans="1:6" ht="18" customHeight="1" x14ac:dyDescent="0.2">
      <c r="A28" s="62" t="s">
        <v>23</v>
      </c>
      <c r="B28" s="76">
        <v>652.21</v>
      </c>
    </row>
    <row r="29" spans="1:6" ht="18" customHeight="1" x14ac:dyDescent="0.2">
      <c r="A29" s="62" t="s">
        <v>24</v>
      </c>
      <c r="B29" s="76"/>
    </row>
    <row r="30" spans="1:6" x14ac:dyDescent="0.2">
      <c r="A30" s="9" t="s">
        <v>25</v>
      </c>
      <c r="B30" s="77">
        <f>B28</f>
        <v>652.21</v>
      </c>
    </row>
    <row r="31" spans="1:6" ht="7.9" customHeight="1" x14ac:dyDescent="0.2"/>
    <row r="32" spans="1:6" ht="33.75" customHeight="1" x14ac:dyDescent="0.2">
      <c r="A32" s="7" t="s">
        <v>26</v>
      </c>
      <c r="B32" s="77">
        <f>B30</f>
        <v>652.21</v>
      </c>
      <c r="D32" s="2"/>
      <c r="F32" s="38"/>
    </row>
    <row r="33" spans="1:7" ht="29.1" customHeight="1" thickBot="1" x14ac:dyDescent="0.25"/>
    <row r="34" spans="1:7" ht="61.35" customHeight="1" thickBot="1" x14ac:dyDescent="0.25">
      <c r="A34" s="10" t="s">
        <v>27</v>
      </c>
      <c r="B34" s="78">
        <f>B16+B32</f>
        <v>10502.48</v>
      </c>
      <c r="G34" s="38"/>
    </row>
    <row r="35" spans="1:7" ht="17.25" customHeight="1" x14ac:dyDescent="0.2"/>
    <row r="36" spans="1:7" ht="7.9" customHeight="1" x14ac:dyDescent="0.2"/>
    <row r="37" spans="1:7" ht="37.700000000000003" customHeight="1" x14ac:dyDescent="0.2">
      <c r="A37" s="88" t="s">
        <v>28</v>
      </c>
      <c r="B37" s="88"/>
    </row>
    <row r="38" spans="1:7" ht="29.1" customHeight="1" x14ac:dyDescent="0.2">
      <c r="A38" s="86" t="s">
        <v>29</v>
      </c>
      <c r="B38" s="86"/>
    </row>
    <row r="39" spans="1:7" ht="22.35" customHeight="1" x14ac:dyDescent="0.2">
      <c r="A39" s="11" t="s">
        <v>30</v>
      </c>
      <c r="B39" s="79">
        <v>2506.44</v>
      </c>
      <c r="F39" s="60"/>
    </row>
    <row r="40" spans="1:7" ht="22.35" customHeight="1" x14ac:dyDescent="0.2">
      <c r="A40" s="86" t="s">
        <v>31</v>
      </c>
      <c r="B40" s="86"/>
    </row>
    <row r="41" spans="1:7" ht="22.35" customHeight="1" x14ac:dyDescent="0.2">
      <c r="A41" s="12" t="s">
        <v>32</v>
      </c>
      <c r="B41" s="79"/>
    </row>
    <row r="42" spans="1:7" ht="30.6" customHeight="1" x14ac:dyDescent="0.2">
      <c r="A42" s="86" t="s">
        <v>33</v>
      </c>
      <c r="B42" s="86"/>
    </row>
    <row r="43" spans="1:7" ht="22.7" customHeight="1" x14ac:dyDescent="0.2">
      <c r="A43" s="9" t="s">
        <v>34</v>
      </c>
      <c r="B43" s="79"/>
    </row>
    <row r="44" spans="1:7" s="13" customFormat="1" ht="58.9" customHeight="1" x14ac:dyDescent="0.25">
      <c r="A44" s="14" t="s">
        <v>35</v>
      </c>
      <c r="B44" s="77">
        <v>3116.83</v>
      </c>
      <c r="C44" s="61"/>
      <c r="E44" s="61"/>
    </row>
    <row r="45" spans="1:7" s="13" customFormat="1" ht="58.9" customHeight="1" x14ac:dyDescent="0.25">
      <c r="A45" s="15" t="s">
        <v>36</v>
      </c>
      <c r="B45" s="77">
        <f>B34-B39</f>
        <v>7996.0399999999991</v>
      </c>
      <c r="C45" s="61"/>
      <c r="D45" s="66"/>
      <c r="E45" s="61"/>
    </row>
    <row r="46" spans="1:7" ht="33" customHeight="1" thickBot="1" x14ac:dyDescent="0.25"/>
    <row r="47" spans="1:7" ht="36.950000000000003" customHeight="1" thickBot="1" x14ac:dyDescent="0.25">
      <c r="A47" s="85" t="s">
        <v>37</v>
      </c>
      <c r="B47" s="85"/>
    </row>
    <row r="48" spans="1:7" x14ac:dyDescent="0.2">
      <c r="A48" s="63" t="s">
        <v>38</v>
      </c>
      <c r="B48" s="80"/>
    </row>
    <row r="49" spans="1:4" x14ac:dyDescent="0.2">
      <c r="A49" s="64" t="s">
        <v>39</v>
      </c>
      <c r="B49" s="81"/>
    </row>
    <row r="50" spans="1:4" x14ac:dyDescent="0.2">
      <c r="A50" s="65"/>
      <c r="B50" s="82"/>
    </row>
    <row r="53" spans="1:4" ht="42.6" customHeight="1" thickBot="1" x14ac:dyDescent="0.35">
      <c r="A53" s="87" t="s">
        <v>40</v>
      </c>
      <c r="B53" s="87"/>
    </row>
    <row r="54" spans="1:4" ht="32.85" customHeight="1" thickBot="1" x14ac:dyDescent="0.25">
      <c r="A54" s="85" t="s">
        <v>41</v>
      </c>
      <c r="B54" s="85"/>
    </row>
    <row r="55" spans="1:4" x14ac:dyDescent="0.2">
      <c r="A55" s="63" t="s">
        <v>42</v>
      </c>
      <c r="B55" s="80">
        <v>3116.83</v>
      </c>
    </row>
    <row r="56" spans="1:4" x14ac:dyDescent="0.2">
      <c r="A56" s="64" t="s">
        <v>43</v>
      </c>
      <c r="B56" s="81">
        <v>6250</v>
      </c>
    </row>
    <row r="57" spans="1:4" x14ac:dyDescent="0.2">
      <c r="A57" s="64" t="s">
        <v>44</v>
      </c>
      <c r="B57" s="81" t="s">
        <v>6</v>
      </c>
      <c r="D57" s="38"/>
    </row>
    <row r="58" spans="1:4" ht="26.25" thickBot="1" x14ac:dyDescent="0.25">
      <c r="A58" s="17" t="s">
        <v>45</v>
      </c>
      <c r="B58" s="83">
        <f>B56+B55</f>
        <v>9366.83</v>
      </c>
    </row>
    <row r="59" spans="1:4" ht="13.5" thickBot="1" x14ac:dyDescent="0.25"/>
    <row r="60" spans="1:4" ht="15.75" thickBot="1" x14ac:dyDescent="0.25">
      <c r="A60" s="85" t="s">
        <v>96</v>
      </c>
      <c r="B60" s="85"/>
    </row>
    <row r="61" spans="1:4" x14ac:dyDescent="0.2">
      <c r="A61" s="63" t="s">
        <v>42</v>
      </c>
      <c r="B61" s="80">
        <v>3116.83</v>
      </c>
    </row>
    <row r="62" spans="1:4" x14ac:dyDescent="0.2">
      <c r="A62" s="64" t="s">
        <v>43</v>
      </c>
      <c r="B62" s="81">
        <v>6250</v>
      </c>
    </row>
    <row r="63" spans="1:4" x14ac:dyDescent="0.2">
      <c r="A63" s="64" t="s">
        <v>44</v>
      </c>
      <c r="B63" s="81" t="s">
        <v>6</v>
      </c>
    </row>
    <row r="64" spans="1:4" ht="26.25" thickBot="1" x14ac:dyDescent="0.25">
      <c r="A64" s="17" t="s">
        <v>45</v>
      </c>
      <c r="B64" s="83">
        <f>B62+B61</f>
        <v>9366.83</v>
      </c>
    </row>
    <row r="66" spans="1:5" ht="61.9" customHeight="1" x14ac:dyDescent="0.2">
      <c r="A66" s="18" t="s">
        <v>46</v>
      </c>
      <c r="B66" s="84" t="s">
        <v>47</v>
      </c>
    </row>
    <row r="68" spans="1:5" x14ac:dyDescent="0.2">
      <c r="D68" s="61"/>
    </row>
    <row r="69" spans="1:5" x14ac:dyDescent="0.2">
      <c r="B69"/>
      <c r="C69"/>
      <c r="E69"/>
    </row>
    <row r="70" spans="1:5" x14ac:dyDescent="0.2">
      <c r="B70"/>
      <c r="C70"/>
      <c r="E70"/>
    </row>
    <row r="71" spans="1:5" x14ac:dyDescent="0.2">
      <c r="B71"/>
      <c r="C71"/>
      <c r="E71"/>
    </row>
    <row r="72" spans="1:5" x14ac:dyDescent="0.2">
      <c r="B72"/>
      <c r="C72"/>
      <c r="E72"/>
    </row>
    <row r="73" spans="1:5" x14ac:dyDescent="0.2">
      <c r="B73"/>
      <c r="C73"/>
      <c r="E73"/>
    </row>
    <row r="74" spans="1:5" x14ac:dyDescent="0.2">
      <c r="B74"/>
      <c r="C74"/>
      <c r="E74"/>
    </row>
    <row r="75" spans="1:5" x14ac:dyDescent="0.2">
      <c r="B75"/>
      <c r="C75"/>
      <c r="E75"/>
    </row>
    <row r="76" spans="1:5" x14ac:dyDescent="0.2">
      <c r="B76"/>
      <c r="C76"/>
      <c r="E76"/>
    </row>
    <row r="77" spans="1:5" x14ac:dyDescent="0.2">
      <c r="B77"/>
      <c r="C77"/>
      <c r="E77"/>
    </row>
    <row r="78" spans="1:5" x14ac:dyDescent="0.2">
      <c r="B78"/>
      <c r="C78"/>
      <c r="E78"/>
    </row>
    <row r="79" spans="1:5" x14ac:dyDescent="0.2">
      <c r="B79"/>
      <c r="C79"/>
      <c r="E79"/>
    </row>
    <row r="80" spans="1:5" x14ac:dyDescent="0.2">
      <c r="B80"/>
      <c r="C80"/>
      <c r="E80"/>
    </row>
    <row r="81" spans="2:6" x14ac:dyDescent="0.2">
      <c r="B81"/>
      <c r="C81"/>
      <c r="E81"/>
    </row>
    <row r="84" spans="2:6" x14ac:dyDescent="0.2">
      <c r="F84" s="61"/>
    </row>
    <row r="85" spans="2:6" x14ac:dyDescent="0.2">
      <c r="F85" s="61"/>
    </row>
    <row r="86" spans="2:6" x14ac:dyDescent="0.2">
      <c r="F86" s="61"/>
    </row>
    <row r="87" spans="2:6" x14ac:dyDescent="0.2">
      <c r="F87" s="61"/>
    </row>
    <row r="88" spans="2:6" x14ac:dyDescent="0.2">
      <c r="F88" s="61"/>
    </row>
    <row r="89" spans="2:6" x14ac:dyDescent="0.2">
      <c r="F89" s="61"/>
    </row>
    <row r="90" spans="2:6" x14ac:dyDescent="0.2">
      <c r="F90" s="61"/>
    </row>
    <row r="91" spans="2:6" x14ac:dyDescent="0.2">
      <c r="F91" s="61"/>
    </row>
    <row r="92" spans="2:6" x14ac:dyDescent="0.2">
      <c r="F92" s="61"/>
    </row>
    <row r="93" spans="2:6" x14ac:dyDescent="0.2">
      <c r="F93" s="61"/>
    </row>
  </sheetData>
  <mergeCells count="19">
    <mergeCell ref="A37:B37"/>
    <mergeCell ref="A1:B1"/>
    <mergeCell ref="A2:A3"/>
    <mergeCell ref="A4:B4"/>
    <mergeCell ref="A5:B5"/>
    <mergeCell ref="A7:B7"/>
    <mergeCell ref="A10:B10"/>
    <mergeCell ref="A14:B14"/>
    <mergeCell ref="A18:B18"/>
    <mergeCell ref="A19:B19"/>
    <mergeCell ref="A24:B24"/>
    <mergeCell ref="A27:B27"/>
    <mergeCell ref="A60:B60"/>
    <mergeCell ref="A38:B38"/>
    <mergeCell ref="A40:B40"/>
    <mergeCell ref="A42:B42"/>
    <mergeCell ref="A47:B47"/>
    <mergeCell ref="A53:B53"/>
    <mergeCell ref="A54:B54"/>
  </mergeCells>
  <pageMargins left="0.23622047244094491" right="0.15748031496062992" top="0.62992125984251968" bottom="0.70866141732283472" header="0.39370078740157483" footer="0.47244094488188981"/>
  <pageSetup paperSize="9" orientation="portrait" useFirstPageNumber="1" r:id="rId1"/>
  <headerFooter>
    <oddHeader>&amp;C&amp;A</oddHeader>
    <oddFooter>&amp;CPagina &amp;P</oddFooter>
  </headerFooter>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sheetPr>
  <dimension ref="A1:S85"/>
  <sheetViews>
    <sheetView tabSelected="1" topLeftCell="B25" zoomScaleNormal="100" workbookViewId="0">
      <selection activeCell="D40" sqref="D40"/>
    </sheetView>
  </sheetViews>
  <sheetFormatPr defaultRowHeight="12.75" x14ac:dyDescent="0.2"/>
  <cols>
    <col min="1" max="1" width="0" hidden="1"/>
    <col min="2" max="2" width="60.28515625"/>
    <col min="3" max="3" width="22.42578125"/>
    <col min="4" max="4" width="19.5703125" customWidth="1"/>
    <col min="7" max="7" width="11.85546875" bestFit="1" customWidth="1"/>
    <col min="8" max="8" width="9.28515625" bestFit="1" customWidth="1"/>
    <col min="9" max="9" width="10.85546875" style="61" bestFit="1" customWidth="1"/>
    <col min="10" max="10" width="10.85546875" bestFit="1" customWidth="1"/>
    <col min="11" max="11" width="10.85546875" style="61" bestFit="1" customWidth="1"/>
    <col min="12" max="12" width="10.85546875" bestFit="1" customWidth="1"/>
    <col min="13" max="13" width="11" style="61" bestFit="1" customWidth="1"/>
    <col min="14" max="14" width="11.85546875" bestFit="1" customWidth="1"/>
    <col min="15" max="15" width="10.85546875" bestFit="1" customWidth="1"/>
    <col min="16" max="16" width="9.28515625" style="61" bestFit="1" customWidth="1"/>
    <col min="17" max="17" width="11.85546875" style="61" bestFit="1" customWidth="1"/>
    <col min="18" max="18" width="10.85546875" style="61" bestFit="1" customWidth="1"/>
    <col min="19" max="19" width="9.140625" style="61"/>
  </cols>
  <sheetData>
    <row r="1" spans="1:17" ht="18" x14ac:dyDescent="0.25">
      <c r="B1" s="89" t="s">
        <v>94</v>
      </c>
      <c r="C1" s="89"/>
    </row>
    <row r="2" spans="1:17" ht="18" x14ac:dyDescent="0.2">
      <c r="B2" s="19" t="s">
        <v>48</v>
      </c>
      <c r="C2" s="3">
        <v>2021</v>
      </c>
    </row>
    <row r="3" spans="1:17" ht="40.15" customHeight="1" x14ac:dyDescent="0.2">
      <c r="B3" s="20" t="s">
        <v>49</v>
      </c>
      <c r="C3" s="22">
        <v>7996.04</v>
      </c>
      <c r="E3" s="21"/>
      <c r="G3" s="38"/>
      <c r="J3" s="38"/>
    </row>
    <row r="4" spans="1:17" ht="26.1" customHeight="1" x14ac:dyDescent="0.2">
      <c r="B4" s="20" t="s">
        <v>50</v>
      </c>
      <c r="C4" s="6">
        <f>C3-C5</f>
        <v>7343.83</v>
      </c>
    </row>
    <row r="5" spans="1:17" ht="32.85" customHeight="1" x14ac:dyDescent="0.2">
      <c r="B5" s="20" t="s">
        <v>51</v>
      </c>
      <c r="C5" s="22">
        <v>652.21</v>
      </c>
      <c r="D5" s="38"/>
    </row>
    <row r="6" spans="1:17" x14ac:dyDescent="0.2">
      <c r="C6" s="22"/>
    </row>
    <row r="8" spans="1:17" ht="33.75" customHeight="1" x14ac:dyDescent="0.2">
      <c r="A8" s="23"/>
      <c r="B8" s="91" t="s">
        <v>52</v>
      </c>
      <c r="C8" s="91"/>
      <c r="D8" s="91"/>
    </row>
    <row r="9" spans="1:17" ht="24.4" customHeight="1" x14ac:dyDescent="0.2">
      <c r="A9" s="23"/>
      <c r="B9" s="19"/>
      <c r="C9" s="19" t="s">
        <v>53</v>
      </c>
      <c r="D9" s="67" t="s">
        <v>54</v>
      </c>
      <c r="N9" s="61"/>
    </row>
    <row r="10" spans="1:17" ht="28.35" customHeight="1" x14ac:dyDescent="0.2">
      <c r="A10" s="23"/>
      <c r="B10" s="25" t="s">
        <v>55</v>
      </c>
      <c r="C10" s="26">
        <v>1174.96</v>
      </c>
      <c r="D10" s="26"/>
      <c r="E10" s="1" t="s">
        <v>100</v>
      </c>
      <c r="H10" s="61"/>
      <c r="J10" s="61"/>
      <c r="O10" s="68"/>
      <c r="Q10" s="70"/>
    </row>
    <row r="11" spans="1:17" ht="35.1" customHeight="1" x14ac:dyDescent="0.2">
      <c r="A11" s="23"/>
      <c r="B11" s="25" t="s">
        <v>56</v>
      </c>
      <c r="C11" s="26">
        <v>990.36</v>
      </c>
      <c r="D11" s="26"/>
    </row>
    <row r="12" spans="1:17" ht="34.5" hidden="1" customHeight="1" x14ac:dyDescent="0.2">
      <c r="A12" s="23"/>
      <c r="B12" s="27"/>
      <c r="C12" s="28"/>
      <c r="D12" s="29"/>
      <c r="N12" s="61"/>
    </row>
    <row r="13" spans="1:17" ht="22.7" customHeight="1" x14ac:dyDescent="0.2">
      <c r="A13" s="23"/>
      <c r="B13" s="30" t="s">
        <v>57</v>
      </c>
      <c r="C13" s="31">
        <f>SUM(C10:C12)</f>
        <v>2165.3200000000002</v>
      </c>
      <c r="D13" s="32"/>
      <c r="G13" s="38"/>
      <c r="N13" s="61"/>
    </row>
    <row r="14" spans="1:17" ht="38.1" customHeight="1" x14ac:dyDescent="0.2">
      <c r="A14" s="23"/>
      <c r="B14" s="33" t="s">
        <v>58</v>
      </c>
      <c r="C14" s="34">
        <f>C4-C13</f>
        <v>5178.51</v>
      </c>
      <c r="D14" s="34"/>
      <c r="F14" s="38"/>
      <c r="N14" s="61"/>
    </row>
    <row r="15" spans="1:17" ht="14.85" customHeight="1" x14ac:dyDescent="0.2">
      <c r="A15" s="23"/>
      <c r="B15" s="35"/>
      <c r="C15" s="36"/>
      <c r="D15" s="36"/>
      <c r="N15" s="61"/>
    </row>
    <row r="16" spans="1:17" ht="38.1" customHeight="1" x14ac:dyDescent="0.2">
      <c r="A16" s="23"/>
      <c r="B16" s="27" t="s">
        <v>59</v>
      </c>
      <c r="C16" s="28"/>
      <c r="D16" s="29"/>
    </row>
    <row r="18" spans="2:15" ht="31.35" customHeight="1" x14ac:dyDescent="0.2">
      <c r="B18" s="91" t="s">
        <v>60</v>
      </c>
      <c r="C18" s="91"/>
      <c r="D18" s="91"/>
    </row>
    <row r="19" spans="2:15" x14ac:dyDescent="0.2">
      <c r="B19" s="37" t="s">
        <v>61</v>
      </c>
      <c r="C19" s="26"/>
      <c r="D19" s="26"/>
    </row>
    <row r="20" spans="2:15" ht="21.2" customHeight="1" x14ac:dyDescent="0.2">
      <c r="B20" s="30" t="s">
        <v>62</v>
      </c>
      <c r="C20" s="34"/>
      <c r="D20" s="34"/>
      <c r="I20" s="61">
        <f>7996.04-2165.32</f>
        <v>5830.7199999999993</v>
      </c>
    </row>
    <row r="22" spans="2:15" ht="33" customHeight="1" x14ac:dyDescent="0.2">
      <c r="B22" s="91" t="s">
        <v>63</v>
      </c>
      <c r="C22" s="91"/>
      <c r="D22" s="91"/>
      <c r="G22" s="38"/>
      <c r="H22" s="38"/>
      <c r="I22" s="61">
        <v>1875</v>
      </c>
      <c r="L22" s="68"/>
      <c r="N22" s="68"/>
      <c r="O22" s="68"/>
    </row>
    <row r="23" spans="2:15" ht="33" customHeight="1" x14ac:dyDescent="0.2">
      <c r="B23" s="24" t="s">
        <v>97</v>
      </c>
      <c r="C23" s="34">
        <v>260</v>
      </c>
      <c r="D23" s="24"/>
      <c r="J23" s="68"/>
      <c r="L23" s="68"/>
      <c r="N23" s="68"/>
      <c r="O23" s="68"/>
    </row>
    <row r="24" spans="2:15" ht="33" customHeight="1" x14ac:dyDescent="0.2">
      <c r="B24" s="24" t="s">
        <v>98</v>
      </c>
      <c r="C24" s="34">
        <v>700</v>
      </c>
      <c r="D24" s="24"/>
      <c r="I24" s="61">
        <f>I20-I22</f>
        <v>3955.7199999999993</v>
      </c>
      <c r="O24" s="68"/>
    </row>
    <row r="25" spans="2:15" ht="33" customHeight="1" x14ac:dyDescent="0.2">
      <c r="B25" s="24" t="s">
        <v>101</v>
      </c>
      <c r="C25" s="93">
        <v>1875</v>
      </c>
      <c r="D25" s="24"/>
    </row>
    <row r="26" spans="2:15" ht="29.85" customHeight="1" x14ac:dyDescent="0.2">
      <c r="B26" s="30" t="s">
        <v>64</v>
      </c>
      <c r="C26" s="34">
        <f>C23+C24+C25</f>
        <v>2835</v>
      </c>
      <c r="D26" s="34"/>
      <c r="G26" s="38"/>
      <c r="J26" s="38"/>
    </row>
    <row r="27" spans="2:15" ht="46.35" customHeight="1" x14ac:dyDescent="0.3">
      <c r="B27" s="39" t="s">
        <v>65</v>
      </c>
      <c r="C27" s="40">
        <v>5000.32</v>
      </c>
      <c r="D27" s="41"/>
      <c r="I27" s="95"/>
      <c r="J27" s="38"/>
      <c r="N27" s="68"/>
    </row>
    <row r="28" spans="2:15" ht="21.2" customHeight="1" x14ac:dyDescent="0.2">
      <c r="B28" s="74"/>
      <c r="C28" s="42"/>
    </row>
    <row r="29" spans="2:15" ht="51.4" customHeight="1" x14ac:dyDescent="0.2">
      <c r="B29" s="35" t="s">
        <v>66</v>
      </c>
      <c r="C29" s="42">
        <v>2995.72</v>
      </c>
      <c r="D29" s="36"/>
      <c r="F29" s="38"/>
      <c r="G29" s="38"/>
      <c r="J29" s="38"/>
    </row>
    <row r="30" spans="2:15" x14ac:dyDescent="0.2">
      <c r="O30" s="69"/>
    </row>
    <row r="31" spans="2:15" ht="32.1" hidden="1" customHeight="1" x14ac:dyDescent="0.2">
      <c r="B31" s="35"/>
      <c r="C31" s="42"/>
    </row>
    <row r="34" spans="2:15" ht="151.5" customHeight="1" x14ac:dyDescent="0.2">
      <c r="B34" s="43" t="s">
        <v>67</v>
      </c>
      <c r="C34" s="94" t="s">
        <v>68</v>
      </c>
      <c r="G34" s="61"/>
      <c r="K34"/>
      <c r="L34" s="61"/>
      <c r="M34"/>
    </row>
    <row r="35" spans="2:15" x14ac:dyDescent="0.2">
      <c r="G35" s="61"/>
      <c r="K35"/>
      <c r="L35" s="61"/>
      <c r="M35"/>
      <c r="N35" s="61"/>
      <c r="O35" s="61"/>
    </row>
    <row r="36" spans="2:15" x14ac:dyDescent="0.2">
      <c r="C36" s="61"/>
      <c r="G36" s="61"/>
      <c r="K36"/>
      <c r="L36" s="61"/>
      <c r="M36"/>
      <c r="N36" s="61"/>
      <c r="O36" s="61"/>
    </row>
    <row r="37" spans="2:15" x14ac:dyDescent="0.2">
      <c r="C37" s="61"/>
      <c r="G37" s="61"/>
      <c r="K37"/>
      <c r="L37" s="61"/>
      <c r="M37"/>
      <c r="N37" s="61"/>
      <c r="O37" s="61"/>
    </row>
    <row r="38" spans="2:15" x14ac:dyDescent="0.2">
      <c r="C38" s="61"/>
      <c r="G38" s="61"/>
      <c r="K38"/>
      <c r="L38" s="61"/>
      <c r="M38"/>
      <c r="N38" s="61"/>
      <c r="O38" s="61"/>
    </row>
    <row r="39" spans="2:15" x14ac:dyDescent="0.2">
      <c r="C39" s="61"/>
      <c r="D39" s="68"/>
      <c r="G39" s="61"/>
      <c r="K39"/>
      <c r="L39" s="61"/>
      <c r="M39"/>
      <c r="N39" s="61"/>
      <c r="O39" s="61"/>
    </row>
    <row r="40" spans="2:15" ht="32.1" customHeight="1" x14ac:dyDescent="0.2">
      <c r="C40" s="61"/>
      <c r="G40" s="61"/>
      <c r="K40"/>
      <c r="L40" s="61"/>
      <c r="M40"/>
      <c r="N40" s="61"/>
      <c r="O40" s="61"/>
    </row>
    <row r="41" spans="2:15" x14ac:dyDescent="0.2">
      <c r="C41" s="68"/>
      <c r="G41" s="61"/>
      <c r="K41"/>
      <c r="L41" s="61"/>
      <c r="M41"/>
      <c r="N41" s="61"/>
      <c r="O41" s="61"/>
    </row>
    <row r="42" spans="2:15" x14ac:dyDescent="0.2">
      <c r="D42" s="68"/>
      <c r="G42" s="61"/>
      <c r="K42"/>
      <c r="L42" s="61"/>
      <c r="M42"/>
      <c r="N42" s="61"/>
      <c r="O42" s="61"/>
    </row>
    <row r="43" spans="2:15" x14ac:dyDescent="0.2">
      <c r="G43" s="61"/>
      <c r="K43"/>
      <c r="L43" s="61"/>
      <c r="M43"/>
      <c r="N43" s="61"/>
      <c r="O43" s="61"/>
    </row>
    <row r="44" spans="2:15" x14ac:dyDescent="0.2">
      <c r="D44" s="68"/>
      <c r="G44" s="61"/>
      <c r="K44"/>
      <c r="L44" s="61"/>
      <c r="M44"/>
      <c r="N44" s="61"/>
      <c r="O44" s="61"/>
    </row>
    <row r="45" spans="2:15" x14ac:dyDescent="0.2">
      <c r="G45" s="61"/>
      <c r="K45"/>
      <c r="L45" s="61"/>
      <c r="M45"/>
      <c r="N45" s="61"/>
      <c r="O45" s="61"/>
    </row>
    <row r="46" spans="2:15" x14ac:dyDescent="0.2">
      <c r="J46" s="61"/>
      <c r="L46" s="61"/>
      <c r="N46" s="61"/>
      <c r="O46" s="61"/>
    </row>
    <row r="47" spans="2:15" x14ac:dyDescent="0.2">
      <c r="J47" s="61"/>
      <c r="L47" s="61"/>
      <c r="N47" s="61"/>
      <c r="O47" s="61"/>
    </row>
    <row r="48" spans="2:15" x14ac:dyDescent="0.2">
      <c r="B48" s="61"/>
      <c r="C48" s="61"/>
      <c r="D48" s="61"/>
      <c r="J48" s="61"/>
      <c r="L48" s="61"/>
      <c r="N48" s="61"/>
      <c r="O48" s="61"/>
    </row>
    <row r="49" spans="2:15" x14ac:dyDescent="0.2">
      <c r="B49" s="61"/>
      <c r="C49" s="61"/>
      <c r="D49" s="61"/>
      <c r="J49" s="61"/>
      <c r="L49" s="61"/>
      <c r="N49" s="61"/>
      <c r="O49" s="61"/>
    </row>
    <row r="50" spans="2:15" x14ac:dyDescent="0.2">
      <c r="B50" s="61"/>
      <c r="C50" s="61"/>
      <c r="D50" s="61"/>
      <c r="J50" s="61"/>
      <c r="L50" s="61"/>
      <c r="N50" s="61"/>
      <c r="O50" s="61"/>
    </row>
    <row r="51" spans="2:15" x14ac:dyDescent="0.2">
      <c r="B51" s="61"/>
      <c r="C51" s="61"/>
      <c r="D51" s="61"/>
      <c r="J51" s="61"/>
      <c r="L51" s="61"/>
      <c r="N51" s="61"/>
      <c r="O51" s="61"/>
    </row>
    <row r="52" spans="2:15" x14ac:dyDescent="0.2">
      <c r="B52" s="61"/>
      <c r="C52" s="61"/>
      <c r="D52" s="61"/>
      <c r="J52" s="61"/>
      <c r="L52" s="61"/>
      <c r="N52" s="61"/>
      <c r="O52" s="61"/>
    </row>
    <row r="53" spans="2:15" x14ac:dyDescent="0.2">
      <c r="B53" s="61"/>
      <c r="C53" s="61"/>
      <c r="D53" s="61"/>
      <c r="J53" s="61"/>
      <c r="L53" s="61"/>
      <c r="N53" s="61"/>
      <c r="O53" s="61"/>
    </row>
    <row r="54" spans="2:15" x14ac:dyDescent="0.2">
      <c r="B54" s="61"/>
      <c r="C54" s="61"/>
      <c r="D54" s="61"/>
      <c r="J54" s="61"/>
      <c r="L54" s="61"/>
      <c r="N54" s="61"/>
      <c r="O54" s="61"/>
    </row>
    <row r="55" spans="2:15" x14ac:dyDescent="0.2">
      <c r="B55" s="61"/>
      <c r="C55" s="61"/>
      <c r="D55" s="61"/>
      <c r="J55" s="61"/>
      <c r="L55" s="61"/>
      <c r="N55" s="61"/>
      <c r="O55" s="61"/>
    </row>
    <row r="56" spans="2:15" x14ac:dyDescent="0.2">
      <c r="B56" s="61"/>
      <c r="C56" s="61"/>
      <c r="D56" s="61"/>
      <c r="J56" s="61"/>
      <c r="L56" s="61"/>
      <c r="N56" s="61"/>
      <c r="O56" s="61"/>
    </row>
    <row r="57" spans="2:15" x14ac:dyDescent="0.2">
      <c r="B57" s="61"/>
      <c r="C57" s="61"/>
      <c r="D57" s="61"/>
      <c r="J57" s="61"/>
      <c r="L57" s="61"/>
      <c r="N57" s="61"/>
      <c r="O57" s="61"/>
    </row>
    <row r="58" spans="2:15" x14ac:dyDescent="0.2">
      <c r="B58" s="61"/>
      <c r="C58" s="61"/>
      <c r="D58" s="61"/>
      <c r="J58" s="61"/>
      <c r="L58" s="61"/>
      <c r="N58" s="61"/>
      <c r="O58" s="61"/>
    </row>
    <row r="59" spans="2:15" x14ac:dyDescent="0.2">
      <c r="B59" s="61"/>
      <c r="C59" s="61"/>
      <c r="D59" s="61"/>
      <c r="J59" s="61"/>
      <c r="L59" s="61"/>
      <c r="N59" s="61"/>
      <c r="O59" s="61"/>
    </row>
    <row r="60" spans="2:15" x14ac:dyDescent="0.2">
      <c r="B60" s="61"/>
      <c r="C60" s="61"/>
      <c r="D60" s="61"/>
      <c r="L60" s="68"/>
    </row>
    <row r="61" spans="2:15" x14ac:dyDescent="0.2">
      <c r="B61" s="61"/>
      <c r="C61" s="61"/>
      <c r="D61" s="61"/>
    </row>
    <row r="62" spans="2:15" x14ac:dyDescent="0.2">
      <c r="B62" s="61"/>
      <c r="C62" s="61"/>
      <c r="D62" s="61"/>
    </row>
    <row r="63" spans="2:15" x14ac:dyDescent="0.2">
      <c r="B63" s="61"/>
      <c r="C63" s="61"/>
      <c r="D63" s="61"/>
      <c r="E63" s="68"/>
    </row>
    <row r="64" spans="2:15" x14ac:dyDescent="0.2">
      <c r="B64" s="61"/>
      <c r="C64" s="61"/>
      <c r="D64" s="61"/>
    </row>
    <row r="65" spans="2:12" x14ac:dyDescent="0.2">
      <c r="B65" s="61"/>
      <c r="C65" s="61"/>
      <c r="D65" s="61"/>
      <c r="G65" s="61"/>
    </row>
    <row r="66" spans="2:12" x14ac:dyDescent="0.2">
      <c r="B66" s="61"/>
      <c r="C66" s="61"/>
      <c r="D66" s="61"/>
    </row>
    <row r="67" spans="2:12" x14ac:dyDescent="0.2">
      <c r="B67" s="70"/>
      <c r="C67" s="61"/>
      <c r="D67" s="61"/>
      <c r="H67" s="71"/>
      <c r="I67" s="72"/>
    </row>
    <row r="68" spans="2:12" x14ac:dyDescent="0.2">
      <c r="B68" s="61"/>
      <c r="C68" s="61"/>
      <c r="D68" s="61"/>
    </row>
    <row r="69" spans="2:12" x14ac:dyDescent="0.2">
      <c r="B69" s="61"/>
      <c r="C69" s="61"/>
      <c r="D69" s="61"/>
      <c r="K69" s="73"/>
    </row>
    <row r="70" spans="2:12" x14ac:dyDescent="0.2">
      <c r="B70" s="61"/>
      <c r="C70" s="61"/>
      <c r="D70" s="61"/>
    </row>
    <row r="71" spans="2:12" x14ac:dyDescent="0.2">
      <c r="B71" s="61"/>
      <c r="C71" s="61"/>
      <c r="D71" s="61"/>
    </row>
    <row r="72" spans="2:12" x14ac:dyDescent="0.2">
      <c r="B72" s="61"/>
      <c r="C72" s="61"/>
      <c r="D72" s="61"/>
    </row>
    <row r="73" spans="2:12" x14ac:dyDescent="0.2">
      <c r="B73" s="61"/>
      <c r="C73" s="61"/>
      <c r="D73" s="61"/>
    </row>
    <row r="74" spans="2:12" x14ac:dyDescent="0.2">
      <c r="B74" s="61"/>
      <c r="C74" s="61"/>
      <c r="D74" s="61"/>
      <c r="G74" s="61"/>
    </row>
    <row r="75" spans="2:12" x14ac:dyDescent="0.2">
      <c r="B75" s="61"/>
      <c r="C75" s="61"/>
      <c r="D75" s="61"/>
    </row>
    <row r="76" spans="2:12" x14ac:dyDescent="0.2">
      <c r="H76" s="71"/>
      <c r="I76" s="72"/>
    </row>
    <row r="77" spans="2:12" x14ac:dyDescent="0.2">
      <c r="D77" s="38"/>
    </row>
    <row r="78" spans="2:12" x14ac:dyDescent="0.2">
      <c r="K78" s="73"/>
    </row>
    <row r="80" spans="2:12" x14ac:dyDescent="0.2">
      <c r="D80" s="38"/>
      <c r="G80" s="61"/>
      <c r="H80" s="69"/>
      <c r="L80" s="61"/>
    </row>
    <row r="83" spans="7:12" x14ac:dyDescent="0.2">
      <c r="G83" s="61"/>
      <c r="H83" s="69"/>
      <c r="L83" s="61"/>
    </row>
    <row r="85" spans="7:12" x14ac:dyDescent="0.2">
      <c r="L85" s="68"/>
    </row>
  </sheetData>
  <mergeCells count="4">
    <mergeCell ref="B1:C1"/>
    <mergeCell ref="B8:D8"/>
    <mergeCell ref="B18:D18"/>
    <mergeCell ref="B22:D22"/>
  </mergeCells>
  <pageMargins left="0.23622047244094491" right="0.15748031496062992" top="0.62992125984251968" bottom="0.70866141732283472" header="0.39370078740157483" footer="0.47244094488188981"/>
  <pageSetup paperSize="9" firstPageNumber="0" orientation="portrait" r:id="rId1"/>
  <headerFooter>
    <oddHeader>&amp;C&amp;A</oddHeader>
    <oddFooter>&amp;CPagina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sheetPr>
  <dimension ref="B1:E28"/>
  <sheetViews>
    <sheetView topLeftCell="B4" zoomScaleNormal="100" workbookViewId="0">
      <selection activeCell="E16" sqref="E16"/>
    </sheetView>
  </sheetViews>
  <sheetFormatPr defaultRowHeight="12.75" x14ac:dyDescent="0.2"/>
  <cols>
    <col min="1" max="1" width="3.28515625"/>
    <col min="2" max="2" width="78.42578125"/>
    <col min="3" max="3" width="14.28515625"/>
    <col min="7" max="8" width="83"/>
  </cols>
  <sheetData>
    <row r="1" spans="2:4" ht="46.35" customHeight="1" x14ac:dyDescent="0.2">
      <c r="B1" s="92" t="s">
        <v>69</v>
      </c>
      <c r="C1" s="92"/>
    </row>
    <row r="2" spans="2:4" ht="7.5" hidden="1" customHeight="1" x14ac:dyDescent="0.2">
      <c r="B2" s="44"/>
    </row>
    <row r="3" spans="2:4" x14ac:dyDescent="0.2">
      <c r="B3" s="45" t="s">
        <v>70</v>
      </c>
      <c r="C3" s="46"/>
      <c r="D3" s="21"/>
    </row>
    <row r="4" spans="2:4" ht="20.25" x14ac:dyDescent="0.3">
      <c r="B4" s="47" t="s">
        <v>71</v>
      </c>
      <c r="C4" s="48"/>
    </row>
    <row r="5" spans="2:4" ht="20.25" x14ac:dyDescent="0.3">
      <c r="B5" s="47" t="s">
        <v>72</v>
      </c>
      <c r="C5" s="48"/>
    </row>
    <row r="6" spans="2:4" x14ac:dyDescent="0.2">
      <c r="B6" s="49"/>
      <c r="C6" s="46"/>
    </row>
    <row r="7" spans="2:4" ht="39.6" customHeight="1" x14ac:dyDescent="0.2">
      <c r="B7" s="50" t="s">
        <v>73</v>
      </c>
      <c r="C7" s="48"/>
    </row>
    <row r="8" spans="2:4" ht="33.6" customHeight="1" x14ac:dyDescent="0.2">
      <c r="B8" s="50" t="s">
        <v>74</v>
      </c>
      <c r="C8" s="48"/>
    </row>
    <row r="9" spans="2:4" ht="33.6" customHeight="1" x14ac:dyDescent="0.2">
      <c r="B9" s="50" t="s">
        <v>75</v>
      </c>
      <c r="C9" s="48"/>
    </row>
    <row r="10" spans="2:4" ht="33.6" customHeight="1" x14ac:dyDescent="0.2">
      <c r="B10" s="50" t="s">
        <v>76</v>
      </c>
      <c r="C10" s="48"/>
    </row>
    <row r="11" spans="2:4" ht="33.6" customHeight="1" x14ac:dyDescent="0.2">
      <c r="B11" s="50" t="s">
        <v>77</v>
      </c>
      <c r="C11" s="48"/>
    </row>
    <row r="12" spans="2:4" ht="33.6" customHeight="1" x14ac:dyDescent="0.2">
      <c r="B12" s="50" t="s">
        <v>78</v>
      </c>
      <c r="C12" s="48"/>
    </row>
    <row r="13" spans="2:4" ht="60.75" x14ac:dyDescent="0.3">
      <c r="B13" s="47" t="s">
        <v>79</v>
      </c>
      <c r="C13" s="48"/>
      <c r="D13" s="21"/>
    </row>
    <row r="14" spans="2:4" ht="60.75" x14ac:dyDescent="0.3">
      <c r="B14" s="47" t="s">
        <v>80</v>
      </c>
      <c r="C14" s="48"/>
    </row>
    <row r="15" spans="2:4" ht="35.85" customHeight="1" x14ac:dyDescent="0.3">
      <c r="B15" s="16" t="s">
        <v>81</v>
      </c>
      <c r="C15" s="48"/>
    </row>
    <row r="16" spans="2:4" ht="13.35" customHeight="1" x14ac:dyDescent="0.2">
      <c r="B16" s="51" t="s">
        <v>82</v>
      </c>
      <c r="C16" s="52"/>
    </row>
    <row r="17" spans="2:5" ht="75.400000000000006" customHeight="1" x14ac:dyDescent="0.3">
      <c r="B17" s="53" t="s">
        <v>83</v>
      </c>
      <c r="C17" s="52"/>
      <c r="D17" s="21"/>
    </row>
    <row r="18" spans="2:5" ht="52.9" customHeight="1" x14ac:dyDescent="0.3">
      <c r="B18" s="53" t="s">
        <v>84</v>
      </c>
      <c r="C18" s="52"/>
    </row>
    <row r="19" spans="2:5" ht="66.400000000000006" customHeight="1" x14ac:dyDescent="0.3">
      <c r="B19" s="54" t="s">
        <v>85</v>
      </c>
      <c r="C19" s="52"/>
    </row>
    <row r="20" spans="2:5" ht="60.4" customHeight="1" x14ac:dyDescent="0.3">
      <c r="B20" s="55" t="s">
        <v>86</v>
      </c>
      <c r="C20" s="56"/>
    </row>
    <row r="21" spans="2:5" ht="41.85" customHeight="1" x14ac:dyDescent="0.3">
      <c r="B21" s="55" t="s">
        <v>87</v>
      </c>
      <c r="C21" s="56"/>
    </row>
    <row r="22" spans="2:5" ht="58.15" customHeight="1" x14ac:dyDescent="0.3">
      <c r="B22" s="53" t="s">
        <v>88</v>
      </c>
      <c r="C22" s="56"/>
      <c r="E22" s="57"/>
    </row>
    <row r="23" spans="2:5" ht="57.4" customHeight="1" x14ac:dyDescent="0.3">
      <c r="B23" s="53" t="s">
        <v>89</v>
      </c>
      <c r="C23" s="56"/>
    </row>
    <row r="24" spans="2:5" ht="40.35" customHeight="1" x14ac:dyDescent="0.3">
      <c r="B24" s="58" t="s">
        <v>90</v>
      </c>
      <c r="C24" s="56"/>
    </row>
    <row r="25" spans="2:5" ht="47.1" customHeight="1" x14ac:dyDescent="0.3">
      <c r="B25" s="59" t="s">
        <v>91</v>
      </c>
      <c r="C25" s="56"/>
    </row>
    <row r="26" spans="2:5" x14ac:dyDescent="0.2">
      <c r="B26" s="23"/>
      <c r="C26" s="56"/>
    </row>
    <row r="27" spans="2:5" ht="60.75" x14ac:dyDescent="0.3">
      <c r="B27" s="54" t="s">
        <v>92</v>
      </c>
      <c r="C27" s="56"/>
    </row>
    <row r="28" spans="2:5" ht="60.75" x14ac:dyDescent="0.3">
      <c r="B28" s="54" t="s">
        <v>93</v>
      </c>
      <c r="C28" s="56"/>
    </row>
  </sheetData>
  <mergeCells count="1">
    <mergeCell ref="B1:C1"/>
  </mergeCells>
  <pageMargins left="0.22013888888888899" right="0.15972222222222199" top="0.61527777777777803" bottom="0.71458333333333302" header="0.37777777777777799" footer="0.47708333333333303"/>
  <pageSetup paperSize="9" firstPageNumber="0" orientation="portrait" verticalDpi="0" r:id="rId1"/>
  <headerFooter>
    <oddHeader>&amp;C&amp;A</oddHeader>
    <oddFooter>&amp;CPagina &amp;P</oddFooter>
  </headerFooter>
</worksheet>
</file>

<file path=docProps/app.xml><?xml version="1.0" encoding="utf-8"?>
<Properties xmlns="http://schemas.openxmlformats.org/officeDocument/2006/extended-properties" xmlns:vt="http://schemas.openxmlformats.org/officeDocument/2006/docPropsVTypes">
  <TotalTime>76</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Costituzione</vt:lpstr>
      <vt:lpstr>Utilizzo</vt:lpstr>
      <vt:lpstr>Dati utili fondo</vt:lpstr>
      <vt:lpstr>Costituzione!Area_stampa</vt:lpstr>
      <vt:lpstr>Utilizzo!Area_stampa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aragona</dc:creator>
  <cp:lastModifiedBy>Anagrafe</cp:lastModifiedBy>
  <cp:revision>220</cp:revision>
  <cp:lastPrinted>2021-10-07T06:51:53Z</cp:lastPrinted>
  <dcterms:created xsi:type="dcterms:W3CDTF">2014-03-19T14:00:54Z</dcterms:created>
  <dcterms:modified xsi:type="dcterms:W3CDTF">2021-10-26T16:54:08Z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